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15" activeTab="2"/>
  </bookViews>
  <sheets>
    <sheet name="Отчёт 07.2021" sheetId="8" r:id="rId1"/>
    <sheet name="Расходы 07.2021" sheetId="6" r:id="rId2"/>
    <sheet name="Поступления 07.2021" sheetId="7" r:id="rId3"/>
  </sheets>
  <calcPr calcId="162913"/>
</workbook>
</file>

<file path=xl/calcChain.xml><?xml version="1.0" encoding="utf-8"?>
<calcChain xmlns="http://schemas.openxmlformats.org/spreadsheetml/2006/main">
  <c r="D12" i="7" l="1"/>
  <c r="D11" i="6" l="1"/>
  <c r="D18" i="7" l="1"/>
  <c r="C14" i="8" l="1"/>
  <c r="C12" i="8" l="1"/>
  <c r="C16" i="8" s="1"/>
</calcChain>
</file>

<file path=xl/sharedStrings.xml><?xml version="1.0" encoding="utf-8"?>
<sst xmlns="http://schemas.openxmlformats.org/spreadsheetml/2006/main" count="36" uniqueCount="22">
  <si>
    <t>Итого, руб</t>
  </si>
  <si>
    <t>Сумма, руб</t>
  </si>
  <si>
    <t>Дата</t>
  </si>
  <si>
    <t>Наименование</t>
  </si>
  <si>
    <t>Комиссия ПАО "Сбербанк" по операциям интернет эквайринга</t>
  </si>
  <si>
    <t xml:space="preserve"> Административно хозяйственные расходы (Обслуживание р/с)</t>
  </si>
  <si>
    <t xml:space="preserve"> Административно хозяйственные расходы (Бухгалтерское обслуживание)</t>
  </si>
  <si>
    <t>Проект "Лечение"</t>
  </si>
  <si>
    <t>Проект "Стерилизация"</t>
  </si>
  <si>
    <t>Проект "Временный дом"</t>
  </si>
  <si>
    <t>Проект "Сила в знании"</t>
  </si>
  <si>
    <t xml:space="preserve">Комиссия провайдера за использование короткого номера </t>
  </si>
  <si>
    <t>Пожертвования на короткий номер 3434 по СМС</t>
  </si>
  <si>
    <t>Пожертвования на короткий номер 3434 по СМС(временно не принимаются)</t>
  </si>
  <si>
    <t>Пожертвования на сайте symvol-nadezhdy.ru по банквской карте</t>
  </si>
  <si>
    <t>Пожертвования на расчетный счет Фонда в ПАО "Сбербанк" и по QR-коду</t>
  </si>
  <si>
    <t>Пожертвования по банквской карте</t>
  </si>
  <si>
    <t>Остаток средств на 01.07.2021г. (руб.)</t>
  </si>
  <si>
    <t>Общая сумма пожертвований за Июль 2021г. (руб.)</t>
  </si>
  <si>
    <t>Общая сумма Расходов за Июль 2021г. (руб.)</t>
  </si>
  <si>
    <t>Остаток средств на 31.07.2021г. (руб.)</t>
  </si>
  <si>
    <t>31.07.2021г.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</si>
</sst>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3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2" borderId="2" xfId="0" applyFill="1" applyBorder="1"/>
    <xf numFmtId="0" fontId="0" fillId="0" borderId="2" xfId="0" applyBorder="1"/>
    <xf numFmtId="0" fontId="0" fillId="0" borderId="7" xfId="0" applyBorder="1"/>
    <xf numFmtId="0" fontId="0" fillId="2" borderId="13" xfId="0" applyFill="1" applyBorder="1"/>
    <xf numFmtId="0" fontId="0" fillId="0" borderId="13" xfId="0" applyBorder="1"/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2" borderId="20" xfId="0" applyFill="1" applyBorder="1"/>
    <xf numFmtId="0" fontId="0" fillId="0" borderId="20" xfId="0" applyBorder="1"/>
    <xf numFmtId="0" fontId="1" fillId="6" borderId="2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0" fontId="2" fillId="3" borderId="22" xfId="0" applyFont="1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3" borderId="21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4" xfId="0" applyFill="1" applyBorder="1" applyAlignment="1">
      <alignment horizontal="left"/>
    </xf>
    <xf numFmtId="0" fontId="0" fillId="4" borderId="25" xfId="0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0</xdr:col>
      <xdr:colOff>38100</xdr:colOff>
      <xdr:row>5</xdr:row>
      <xdr:rowOff>123825</xdr:rowOff>
    </xdr:from>
    <xdr:ext cx="8410575" cy="400050"/>
    <xdr:sp macro="" textlink="">
      <xdr:nvSpPr>
        <xdr:cNvPr id="4" name="TextBox 3"/>
        <xdr:cNvSpPr txBox="1"/>
      </xdr:nvSpPr>
      <xdr:spPr>
        <a:xfrm>
          <a:off x="38100" y="1323975"/>
          <a:ext cx="84105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Отчет о получнных пожертвованиях и произведенных расходах за Июль 2021г.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5" name="TextBox 4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381001</xdr:colOff>
      <xdr:row>5</xdr:row>
      <xdr:rowOff>133350</xdr:rowOff>
    </xdr:from>
    <xdr:ext cx="5743574" cy="400050"/>
    <xdr:sp macro="" textlink="">
      <xdr:nvSpPr>
        <xdr:cNvPr id="6" name="TextBox 5"/>
        <xdr:cNvSpPr txBox="1"/>
      </xdr:nvSpPr>
      <xdr:spPr>
        <a:xfrm>
          <a:off x="1571626" y="1333500"/>
          <a:ext cx="5743574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проведенных расходов за Июль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30480</xdr:rowOff>
    </xdr:from>
    <xdr:to>
      <xdr:col>1</xdr:col>
      <xdr:colOff>3009899</xdr:colOff>
      <xdr:row>4</xdr:row>
      <xdr:rowOff>186690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30480"/>
          <a:ext cx="4010024" cy="1118235"/>
        </a:xfrm>
        <a:prstGeom prst="rect">
          <a:avLst/>
        </a:prstGeom>
      </xdr:spPr>
    </xdr:pic>
    <xdr:clientData/>
  </xdr:twoCellAnchor>
  <xdr:oneCellAnchor>
    <xdr:from>
      <xdr:col>1</xdr:col>
      <xdr:colOff>3171825</xdr:colOff>
      <xdr:row>0</xdr:row>
      <xdr:rowOff>247650</xdr:rowOff>
    </xdr:from>
    <xdr:ext cx="3905250" cy="1009650"/>
    <xdr:sp macro="" textlink="">
      <xdr:nvSpPr>
        <xdr:cNvPr id="3" name="TextBox 2"/>
        <xdr:cNvSpPr txBox="1"/>
      </xdr:nvSpPr>
      <xdr:spPr>
        <a:xfrm>
          <a:off x="4362450" y="247650"/>
          <a:ext cx="3905250" cy="1009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Благотворительный фонд Помощи</a:t>
          </a:r>
        </a:p>
        <a:p>
          <a:pPr algn="ctr"/>
          <a:r>
            <a:rPr lang="ru-RU" sz="1800" b="1">
              <a:solidFill>
                <a:schemeClr val="accent2">
                  <a:lumMod val="75000"/>
                </a:schemeClr>
              </a:solidFill>
            </a:rPr>
            <a:t>бездомным</a:t>
          </a:r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 животным</a:t>
          </a:r>
        </a:p>
        <a:p>
          <a:pPr algn="ctr"/>
          <a:r>
            <a:rPr lang="ru-RU" sz="1800" b="1" baseline="0">
              <a:solidFill>
                <a:schemeClr val="accent2">
                  <a:lumMod val="75000"/>
                </a:schemeClr>
              </a:solidFill>
            </a:rPr>
            <a:t>"Символ Надежды"</a:t>
          </a:r>
          <a:endParaRPr lang="ru-RU" sz="1800" b="1">
            <a:solidFill>
              <a:schemeClr val="accent2">
                <a:lumMod val="75000"/>
              </a:schemeClr>
            </a:solidFill>
          </a:endParaRPr>
        </a:p>
      </xdr:txBody>
    </xdr:sp>
    <xdr:clientData/>
  </xdr:oneCellAnchor>
  <xdr:oneCellAnchor>
    <xdr:from>
      <xdr:col>1</xdr:col>
      <xdr:colOff>114300</xdr:colOff>
      <xdr:row>5</xdr:row>
      <xdr:rowOff>133350</xdr:rowOff>
    </xdr:from>
    <xdr:ext cx="6010275" cy="400050"/>
    <xdr:sp macro="" textlink="">
      <xdr:nvSpPr>
        <xdr:cNvPr id="4" name="TextBox 3"/>
        <xdr:cNvSpPr txBox="1"/>
      </xdr:nvSpPr>
      <xdr:spPr>
        <a:xfrm>
          <a:off x="1304925" y="1333500"/>
          <a:ext cx="6010275" cy="400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ru-RU" sz="1800" b="1" u="sng">
              <a:solidFill>
                <a:schemeClr val="accent3">
                  <a:lumMod val="75000"/>
                </a:schemeClr>
              </a:solidFill>
            </a:rPr>
            <a:t>Детализация поступлений за Июль</a:t>
          </a:r>
          <a:r>
            <a:rPr lang="ru-RU" sz="1800" b="1" u="sng" baseline="0">
              <a:solidFill>
                <a:schemeClr val="accent3">
                  <a:lumMod val="75000"/>
                </a:schemeClr>
              </a:solidFill>
            </a:rPr>
            <a:t> 2021 года</a:t>
          </a:r>
          <a:endParaRPr lang="ru-RU" sz="1800" b="1" u="sng">
            <a:solidFill>
              <a:schemeClr val="accent3">
                <a:lumMod val="75000"/>
              </a:schemeClr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workbookViewId="0">
      <selection activeCell="A16" sqref="A16:B16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12"/>
      <c r="B9" s="13"/>
      <c r="C9" s="13"/>
      <c r="D9" s="7"/>
    </row>
    <row r="10" spans="1:4" ht="16.5" thickBot="1" x14ac:dyDescent="0.3">
      <c r="A10" s="30" t="s">
        <v>17</v>
      </c>
      <c r="B10" s="30"/>
      <c r="C10" s="11">
        <v>-42477.8</v>
      </c>
    </row>
    <row r="11" spans="1:4" ht="17.25" customHeight="1" thickBot="1" x14ac:dyDescent="0.3">
      <c r="A11" s="20"/>
      <c r="B11" s="20"/>
      <c r="C11" s="20"/>
    </row>
    <row r="12" spans="1:4" ht="16.5" thickBot="1" x14ac:dyDescent="0.3">
      <c r="A12" s="31" t="s">
        <v>18</v>
      </c>
      <c r="B12" s="31"/>
      <c r="C12" s="10">
        <f>SUM('Поступления 07.2021'!D12,'Поступления 07.2021'!D18,'Поступления 07.2021'!D24)</f>
        <v>285439.92000000004</v>
      </c>
    </row>
    <row r="13" spans="1:4" ht="16.5" customHeight="1" thickBot="1" x14ac:dyDescent="0.3">
      <c r="A13" s="20"/>
      <c r="B13" s="20"/>
      <c r="C13" s="20"/>
    </row>
    <row r="14" spans="1:4" ht="16.5" thickBot="1" x14ac:dyDescent="0.3">
      <c r="A14" s="31" t="s">
        <v>19</v>
      </c>
      <c r="B14" s="31"/>
      <c r="C14" s="10">
        <f>SUM('Расходы 07.2021'!D11)</f>
        <v>307145.75</v>
      </c>
    </row>
    <row r="15" spans="1:4" ht="16.5" customHeight="1" thickBot="1" x14ac:dyDescent="0.3">
      <c r="A15" s="20"/>
      <c r="B15" s="20"/>
      <c r="C15" s="20"/>
    </row>
    <row r="16" spans="1:4" ht="16.5" thickBot="1" x14ac:dyDescent="0.3">
      <c r="A16" s="18" t="s">
        <v>20</v>
      </c>
      <c r="B16" s="19"/>
      <c r="C16" s="14">
        <f>C10+C12-C14</f>
        <v>-64183.629999999946</v>
      </c>
    </row>
  </sheetData>
  <mergeCells count="8">
    <mergeCell ref="A16:B16"/>
    <mergeCell ref="A11:C11"/>
    <mergeCell ref="A13:C13"/>
    <mergeCell ref="A15:C15"/>
    <mergeCell ref="A1:D8"/>
    <mergeCell ref="A10:B10"/>
    <mergeCell ref="A12:B12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2" workbookViewId="0">
      <selection activeCell="H7" sqref="H7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x14ac:dyDescent="0.25">
      <c r="A9" s="5"/>
      <c r="B9" s="6"/>
      <c r="C9" s="6"/>
      <c r="D9" s="6"/>
    </row>
    <row r="10" spans="1:4" ht="16.5" thickBot="1" x14ac:dyDescent="0.3">
      <c r="A10" s="36" t="s">
        <v>3</v>
      </c>
      <c r="B10" s="37"/>
      <c r="C10" s="4" t="s">
        <v>1</v>
      </c>
      <c r="D10" s="4" t="s">
        <v>0</v>
      </c>
    </row>
    <row r="11" spans="1:4" ht="16.5" thickTop="1" thickBot="1" x14ac:dyDescent="0.3">
      <c r="A11" s="32" t="s">
        <v>7</v>
      </c>
      <c r="B11" s="33"/>
      <c r="C11" s="3">
        <v>170253</v>
      </c>
      <c r="D11" s="1">
        <f>SUM(C11:C18)</f>
        <v>307145.75</v>
      </c>
    </row>
    <row r="12" spans="1:4" ht="15.75" thickTop="1" x14ac:dyDescent="0.25">
      <c r="A12" s="34" t="s">
        <v>8</v>
      </c>
      <c r="B12" s="35"/>
      <c r="C12" s="3">
        <v>38600</v>
      </c>
      <c r="D12" s="15"/>
    </row>
    <row r="13" spans="1:4" x14ac:dyDescent="0.25">
      <c r="A13" s="34" t="s">
        <v>9</v>
      </c>
      <c r="B13" s="35"/>
      <c r="C13" s="3">
        <v>87950</v>
      </c>
      <c r="D13" s="15"/>
    </row>
    <row r="14" spans="1:4" x14ac:dyDescent="0.25">
      <c r="A14" s="34" t="s">
        <v>10</v>
      </c>
      <c r="B14" s="35"/>
      <c r="C14" s="3">
        <v>2100</v>
      </c>
      <c r="D14" s="15"/>
    </row>
    <row r="15" spans="1:4" x14ac:dyDescent="0.25">
      <c r="A15" s="34" t="s">
        <v>5</v>
      </c>
      <c r="B15" s="35"/>
      <c r="C15" s="2">
        <v>990</v>
      </c>
    </row>
    <row r="16" spans="1:4" x14ac:dyDescent="0.25">
      <c r="A16" s="34" t="s">
        <v>6</v>
      </c>
      <c r="B16" s="35"/>
      <c r="C16" s="2">
        <v>3500</v>
      </c>
    </row>
    <row r="17" spans="1:3" x14ac:dyDescent="0.25">
      <c r="A17" s="34" t="s">
        <v>4</v>
      </c>
      <c r="B17" s="35"/>
      <c r="C17" s="2">
        <v>3752.75</v>
      </c>
    </row>
    <row r="18" spans="1:3" x14ac:dyDescent="0.25">
      <c r="A18" s="34" t="s">
        <v>11</v>
      </c>
      <c r="B18" s="35"/>
      <c r="C18" s="2">
        <v>0</v>
      </c>
    </row>
  </sheetData>
  <mergeCells count="10">
    <mergeCell ref="A1:D8"/>
    <mergeCell ref="A11:B11"/>
    <mergeCell ref="A16:B16"/>
    <mergeCell ref="A17:B17"/>
    <mergeCell ref="A18:B18"/>
    <mergeCell ref="A10:B10"/>
    <mergeCell ref="A15:B15"/>
    <mergeCell ref="A12:B12"/>
    <mergeCell ref="A13:B13"/>
    <mergeCell ref="A14:B14"/>
  </mergeCells>
  <pageMargins left="0.7" right="0.7" top="0.75" bottom="0.75" header="0.3" footer="0.3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3" workbookViewId="0">
      <selection activeCell="B26" sqref="B26"/>
    </sheetView>
  </sheetViews>
  <sheetFormatPr defaultRowHeight="15" x14ac:dyDescent="0.25"/>
  <cols>
    <col min="1" max="1" width="17.85546875" customWidth="1"/>
    <col min="2" max="2" width="74" customWidth="1"/>
    <col min="3" max="3" width="14.42578125" customWidth="1"/>
    <col min="4" max="4" width="20.42578125" customWidth="1"/>
    <col min="12" max="12" width="27.85546875" customWidth="1"/>
  </cols>
  <sheetData>
    <row r="1" spans="1:4" ht="20.25" customHeight="1" x14ac:dyDescent="0.25">
      <c r="A1" s="21"/>
      <c r="B1" s="22"/>
      <c r="C1" s="22"/>
      <c r="D1" s="23"/>
    </row>
    <row r="2" spans="1:4" ht="20.25" customHeight="1" x14ac:dyDescent="0.25">
      <c r="A2" s="24"/>
      <c r="B2" s="25"/>
      <c r="C2" s="25"/>
      <c r="D2" s="26"/>
    </row>
    <row r="3" spans="1:4" ht="20.25" customHeight="1" x14ac:dyDescent="0.25">
      <c r="A3" s="24"/>
      <c r="B3" s="25"/>
      <c r="C3" s="25"/>
      <c r="D3" s="26"/>
    </row>
    <row r="4" spans="1:4" ht="15" customHeight="1" x14ac:dyDescent="0.25">
      <c r="A4" s="24"/>
      <c r="B4" s="25"/>
      <c r="C4" s="25"/>
      <c r="D4" s="26"/>
    </row>
    <row r="5" spans="1:4" ht="18.75" customHeight="1" x14ac:dyDescent="0.25">
      <c r="A5" s="24"/>
      <c r="B5" s="25"/>
      <c r="C5" s="25"/>
      <c r="D5" s="26"/>
    </row>
    <row r="6" spans="1:4" ht="18.75" customHeight="1" x14ac:dyDescent="0.25">
      <c r="A6" s="24"/>
      <c r="B6" s="25"/>
      <c r="C6" s="25"/>
      <c r="D6" s="26"/>
    </row>
    <row r="7" spans="1:4" x14ac:dyDescent="0.25">
      <c r="A7" s="24"/>
      <c r="B7" s="25"/>
      <c r="C7" s="25"/>
      <c r="D7" s="26"/>
    </row>
    <row r="8" spans="1:4" x14ac:dyDescent="0.25">
      <c r="A8" s="27"/>
      <c r="B8" s="28"/>
      <c r="C8" s="28"/>
      <c r="D8" s="29"/>
    </row>
    <row r="9" spans="1:4" ht="15.75" thickBot="1" x14ac:dyDescent="0.3">
      <c r="A9" s="8"/>
      <c r="B9" s="9"/>
      <c r="C9" s="9"/>
      <c r="D9" s="9"/>
    </row>
    <row r="10" spans="1:4" ht="17.25" thickTop="1" thickBot="1" x14ac:dyDescent="0.3">
      <c r="A10" s="38" t="s">
        <v>15</v>
      </c>
      <c r="B10" s="39"/>
      <c r="C10" s="39"/>
      <c r="D10" s="40"/>
    </row>
    <row r="11" spans="1:4" ht="17.25" thickTop="1" thickBot="1" x14ac:dyDescent="0.3">
      <c r="A11" s="4" t="s">
        <v>2</v>
      </c>
      <c r="B11" s="4" t="s">
        <v>3</v>
      </c>
      <c r="C11" s="4" t="s">
        <v>1</v>
      </c>
      <c r="D11" s="4" t="s">
        <v>0</v>
      </c>
    </row>
    <row r="12" spans="1:4" ht="16.5" thickTop="1" thickBot="1" x14ac:dyDescent="0.3">
      <c r="A12" s="3" t="s">
        <v>21</v>
      </c>
      <c r="B12" s="16" t="s">
        <v>15</v>
      </c>
      <c r="C12" s="3">
        <v>130774.25</v>
      </c>
      <c r="D12" s="1">
        <f>SUM(C12:C12)</f>
        <v>130774.25</v>
      </c>
    </row>
    <row r="13" spans="1:4" ht="15.75" thickTop="1" x14ac:dyDescent="0.25"/>
    <row r="15" spans="1:4" ht="15.75" thickBot="1" x14ac:dyDescent="0.3"/>
    <row r="16" spans="1:4" ht="17.25" thickTop="1" thickBot="1" x14ac:dyDescent="0.3">
      <c r="A16" s="38" t="s">
        <v>14</v>
      </c>
      <c r="B16" s="39"/>
      <c r="C16" s="39"/>
      <c r="D16" s="40"/>
    </row>
    <row r="17" spans="1:4" ht="17.25" thickTop="1" thickBot="1" x14ac:dyDescent="0.3">
      <c r="A17" s="4" t="s">
        <v>2</v>
      </c>
      <c r="B17" s="4" t="s">
        <v>3</v>
      </c>
      <c r="C17" s="4" t="s">
        <v>1</v>
      </c>
      <c r="D17" s="4" t="s">
        <v>0</v>
      </c>
    </row>
    <row r="18" spans="1:4" ht="16.5" thickTop="1" thickBot="1" x14ac:dyDescent="0.3">
      <c r="A18" s="3" t="s">
        <v>21</v>
      </c>
      <c r="B18" s="16" t="s">
        <v>16</v>
      </c>
      <c r="C18" s="3">
        <v>154665.67000000001</v>
      </c>
      <c r="D18" s="1">
        <f>SUM(C18:C18)</f>
        <v>154665.67000000001</v>
      </c>
    </row>
    <row r="19" spans="1:4" ht="15.75" thickTop="1" x14ac:dyDescent="0.25"/>
    <row r="21" spans="1:4" ht="15.75" thickBot="1" x14ac:dyDescent="0.3"/>
    <row r="22" spans="1:4" ht="17.25" thickTop="1" thickBot="1" x14ac:dyDescent="0.3">
      <c r="A22" s="38" t="s">
        <v>12</v>
      </c>
      <c r="B22" s="39"/>
      <c r="C22" s="39"/>
      <c r="D22" s="40"/>
    </row>
    <row r="23" spans="1:4" ht="17.25" thickTop="1" thickBot="1" x14ac:dyDescent="0.3">
      <c r="A23" s="4" t="s">
        <v>2</v>
      </c>
      <c r="B23" s="4" t="s">
        <v>3</v>
      </c>
      <c r="C23" s="4" t="s">
        <v>1</v>
      </c>
      <c r="D23" s="4" t="s">
        <v>0</v>
      </c>
    </row>
    <row r="24" spans="1:4" ht="16.5" thickTop="1" thickBot="1" x14ac:dyDescent="0.3">
      <c r="A24" s="3" t="s">
        <v>21</v>
      </c>
      <c r="B24" s="17" t="s">
        <v>13</v>
      </c>
      <c r="C24" s="3">
        <v>0</v>
      </c>
      <c r="D24" s="1">
        <v>0</v>
      </c>
    </row>
    <row r="25" spans="1:4" ht="15.75" thickTop="1" x14ac:dyDescent="0.25"/>
  </sheetData>
  <mergeCells count="4">
    <mergeCell ref="A1:D8"/>
    <mergeCell ref="A10:D10"/>
    <mergeCell ref="A16:D16"/>
    <mergeCell ref="A22:D22"/>
  </mergeCells>
  <pageMargins left="0.7" right="0.7" top="0.75" bottom="0.75" header="0.3" footer="0.3"/>
  <pageSetup paperSize="9" scale="75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Отчёт 07.2021</vt:lpstr>
      <vt:lpstr>Расходы 07.2021</vt:lpstr>
      <vt:lpstr>Поступления 07.2021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2021-08-16T14:28:10Z</dcterms:modified>
</cp:coreProperties>
</file>