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15" activeTab="2"/>
  </bookViews>
  <sheets>
    <sheet name="Отчёт 12.2020" sheetId="8" r:id="rId1"/>
    <sheet name="Расходы 12.2020" sheetId="6" r:id="rId2"/>
    <sheet name="Поступления 12.2020" sheetId="7" r:id="rId3"/>
  </sheets>
  <calcPr calcId="144525"/>
</workbook>
</file>

<file path=xl/calcChain.xml><?xml version="1.0" encoding="utf-8"?>
<calcChain xmlns="http://schemas.openxmlformats.org/spreadsheetml/2006/main">
  <c r="D11" i="6" l="1"/>
  <c r="C14" i="8" l="1"/>
  <c r="D23" i="7"/>
  <c r="D12" i="7"/>
  <c r="C12" i="8" l="1"/>
  <c r="C16" i="8" s="1"/>
</calcChain>
</file>

<file path=xl/sharedStrings.xml><?xml version="1.0" encoding="utf-8"?>
<sst xmlns="http://schemas.openxmlformats.org/spreadsheetml/2006/main" count="65" uniqueCount="38">
  <si>
    <t>Бухгалтерское обслуживание</t>
  </si>
  <si>
    <t>Обслуживание р/с</t>
  </si>
  <si>
    <t>Итого, руб</t>
  </si>
  <si>
    <t>Сумма, руб</t>
  </si>
  <si>
    <t>Дата</t>
  </si>
  <si>
    <t>Наименование</t>
  </si>
  <si>
    <t>Пожертвования на расчетный счет Фонда в ПАО "Сбербанк"</t>
  </si>
  <si>
    <t>Пожертвования на сайте symvol-nadezhdy.ru по QR-коду и банквской карте</t>
  </si>
  <si>
    <t>Комиссия ПАО "Сбербанк" по операциям интернет эквайринга</t>
  </si>
  <si>
    <t>01.12.2020г.</t>
  </si>
  <si>
    <t>07.12.2020г.</t>
  </si>
  <si>
    <t>Пожертвования на расчетный счет Фонда в ПАО "Сбербанк</t>
  </si>
  <si>
    <t>08.12.2020г.</t>
  </si>
  <si>
    <t>14.12.2020г.</t>
  </si>
  <si>
    <t>22.12.2020г.</t>
  </si>
  <si>
    <t>23.12.2020г.</t>
  </si>
  <si>
    <t>03.12.2020г.</t>
  </si>
  <si>
    <t>15.12.2020г.</t>
  </si>
  <si>
    <t>16.12.2020г.</t>
  </si>
  <si>
    <t>24.12.2020г.</t>
  </si>
  <si>
    <t>25.12.2020г.</t>
  </si>
  <si>
    <t>27.12.2020г.</t>
  </si>
  <si>
    <t>28.12.2020г.</t>
  </si>
  <si>
    <t>29.12.2020г.</t>
  </si>
  <si>
    <t>31.12.2020г.</t>
  </si>
  <si>
    <t>Стерилизация, стационар собаки "Линды"</t>
  </si>
  <si>
    <t>Комиссия банка за смс информирование</t>
  </si>
  <si>
    <t>стационар собаки "Линды"</t>
  </si>
  <si>
    <t xml:space="preserve">Комиссия внутри  Сбербанка за ПП </t>
  </si>
  <si>
    <t>Комиссия ПАО "Сбербанк" за ведение счета</t>
  </si>
  <si>
    <t>Лечение Кошечки (уколы, сыворотки, системы, стационар)</t>
  </si>
  <si>
    <t>04.12.2020г.</t>
  </si>
  <si>
    <t>Осмотр ветеринара, анализы, УЗИ, собаки "Аси"</t>
  </si>
  <si>
    <t>Вакцинация собакт "Аси"</t>
  </si>
  <si>
    <t>Общая сумма пожертвований за Декабрь 2020г. (руб.)</t>
  </si>
  <si>
    <t>Общая сумма Расходов за Декабрь 2020г. (руб.)</t>
  </si>
  <si>
    <t>Остаток средств на 01.12.2020г. (руб.)</t>
  </si>
  <si>
    <t>Остаток средств на 31.12.2020г.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</si>
</sst>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4" borderId="3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0" borderId="7" xfId="0" applyBorder="1"/>
    <xf numFmtId="0" fontId="0" fillId="2" borderId="13" xfId="0" applyFill="1" applyBorder="1"/>
    <xf numFmtId="0" fontId="0" fillId="0" borderId="13" xfId="0" applyBorder="1"/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2" borderId="20" xfId="0" applyFill="1" applyBorder="1"/>
    <xf numFmtId="0" fontId="0" fillId="0" borderId="20" xfId="0" applyBorder="1"/>
    <xf numFmtId="0" fontId="1" fillId="6" borderId="2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0</xdr:col>
      <xdr:colOff>142874</xdr:colOff>
      <xdr:row>5</xdr:row>
      <xdr:rowOff>123825</xdr:rowOff>
    </xdr:from>
    <xdr:ext cx="8305801" cy="400050"/>
    <xdr:sp macro="" textlink="">
      <xdr:nvSpPr>
        <xdr:cNvPr id="4" name="TextBox 3"/>
        <xdr:cNvSpPr txBox="1"/>
      </xdr:nvSpPr>
      <xdr:spPr>
        <a:xfrm>
          <a:off x="142874" y="1323975"/>
          <a:ext cx="8305801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Отчет о получнных пожертвованиях и произведенных расходах за Декабрь 2020г.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5" name="TextBox 4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381001</xdr:colOff>
      <xdr:row>5</xdr:row>
      <xdr:rowOff>133350</xdr:rowOff>
    </xdr:from>
    <xdr:ext cx="5743574" cy="400050"/>
    <xdr:sp macro="" textlink="">
      <xdr:nvSpPr>
        <xdr:cNvPr id="6" name="TextBox 5"/>
        <xdr:cNvSpPr txBox="1"/>
      </xdr:nvSpPr>
      <xdr:spPr>
        <a:xfrm>
          <a:off x="1571626" y="1333500"/>
          <a:ext cx="5743574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проведенных расходов за Декабрь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2020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114300</xdr:colOff>
      <xdr:row>5</xdr:row>
      <xdr:rowOff>133350</xdr:rowOff>
    </xdr:from>
    <xdr:ext cx="6010275" cy="400050"/>
    <xdr:sp macro="" textlink="">
      <xdr:nvSpPr>
        <xdr:cNvPr id="4" name="TextBox 3"/>
        <xdr:cNvSpPr txBox="1"/>
      </xdr:nvSpPr>
      <xdr:spPr>
        <a:xfrm>
          <a:off x="1304925" y="1333500"/>
          <a:ext cx="60102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поступлений за Декабрь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2020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B21" sqref="B21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ht="15.75" thickBot="1" x14ac:dyDescent="0.3">
      <c r="A9" s="14"/>
      <c r="B9" s="15"/>
      <c r="C9" s="15"/>
      <c r="D9" s="9"/>
    </row>
    <row r="10" spans="1:4" ht="16.5" thickBot="1" x14ac:dyDescent="0.3">
      <c r="A10" s="30" t="s">
        <v>36</v>
      </c>
      <c r="B10" s="30"/>
      <c r="C10" s="13">
        <v>-66429.64</v>
      </c>
    </row>
    <row r="11" spans="1:4" ht="17.25" customHeight="1" thickBot="1" x14ac:dyDescent="0.3">
      <c r="A11" s="20"/>
      <c r="B11" s="20"/>
      <c r="C11" s="20"/>
    </row>
    <row r="12" spans="1:4" ht="16.5" thickBot="1" x14ac:dyDescent="0.3">
      <c r="A12" s="31" t="s">
        <v>34</v>
      </c>
      <c r="B12" s="31"/>
      <c r="C12" s="12">
        <f>SUM('Поступления 12.2020'!D12,'Поступления 12.2020'!D23)</f>
        <v>14261</v>
      </c>
    </row>
    <row r="13" spans="1:4" ht="16.5" customHeight="1" thickBot="1" x14ac:dyDescent="0.3">
      <c r="A13" s="20"/>
      <c r="B13" s="20"/>
      <c r="C13" s="20"/>
    </row>
    <row r="14" spans="1:4" ht="16.5" thickBot="1" x14ac:dyDescent="0.3">
      <c r="A14" s="31" t="s">
        <v>35</v>
      </c>
      <c r="B14" s="31"/>
      <c r="C14" s="12">
        <f>SUM('Расходы 12.2020'!D11)</f>
        <v>22072.120000000003</v>
      </c>
    </row>
    <row r="15" spans="1:4" ht="16.5" customHeight="1" thickBot="1" x14ac:dyDescent="0.3">
      <c r="A15" s="20"/>
      <c r="B15" s="20"/>
      <c r="C15" s="20"/>
    </row>
    <row r="16" spans="1:4" ht="16.5" thickBot="1" x14ac:dyDescent="0.3">
      <c r="A16" s="18" t="s">
        <v>37</v>
      </c>
      <c r="B16" s="19"/>
      <c r="C16" s="16">
        <f>C10+C12-C14</f>
        <v>-74240.760000000009</v>
      </c>
    </row>
  </sheetData>
  <mergeCells count="8">
    <mergeCell ref="A16:B16"/>
    <mergeCell ref="A11:C11"/>
    <mergeCell ref="A13:C13"/>
    <mergeCell ref="A15:C15"/>
    <mergeCell ref="A1:D8"/>
    <mergeCell ref="A10:B10"/>
    <mergeCell ref="A12:B12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E19" sqref="E19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x14ac:dyDescent="0.25">
      <c r="A9" s="5"/>
      <c r="B9" s="6"/>
      <c r="C9" s="6"/>
      <c r="D9" s="6"/>
    </row>
    <row r="10" spans="1:4" ht="16.5" thickBot="1" x14ac:dyDescent="0.3">
      <c r="A10" s="4" t="s">
        <v>4</v>
      </c>
      <c r="B10" s="4" t="s">
        <v>5</v>
      </c>
      <c r="C10" s="4" t="s">
        <v>3</v>
      </c>
      <c r="D10" s="4" t="s">
        <v>2</v>
      </c>
    </row>
    <row r="11" spans="1:4" ht="16.5" thickTop="1" thickBot="1" x14ac:dyDescent="0.3">
      <c r="A11" s="3" t="s">
        <v>9</v>
      </c>
      <c r="B11" s="7" t="s">
        <v>25</v>
      </c>
      <c r="C11" s="3">
        <v>4250</v>
      </c>
      <c r="D11" s="1">
        <f>SUM(C11:C21)</f>
        <v>22072.120000000003</v>
      </c>
    </row>
    <row r="12" spans="1:4" ht="15.75" thickTop="1" x14ac:dyDescent="0.25">
      <c r="A12" s="3" t="s">
        <v>31</v>
      </c>
      <c r="B12" s="7" t="s">
        <v>32</v>
      </c>
      <c r="C12" s="3">
        <v>1200</v>
      </c>
      <c r="D12" s="17"/>
    </row>
    <row r="13" spans="1:4" x14ac:dyDescent="0.25">
      <c r="A13" s="3" t="s">
        <v>10</v>
      </c>
      <c r="B13" s="7" t="s">
        <v>26</v>
      </c>
      <c r="C13" s="3">
        <v>60</v>
      </c>
      <c r="D13" s="17"/>
    </row>
    <row r="14" spans="1:4" x14ac:dyDescent="0.25">
      <c r="A14" s="2" t="s">
        <v>12</v>
      </c>
      <c r="B14" s="8" t="s">
        <v>1</v>
      </c>
      <c r="C14" s="2">
        <v>990</v>
      </c>
    </row>
    <row r="15" spans="1:4" x14ac:dyDescent="0.25">
      <c r="A15" s="2" t="s">
        <v>12</v>
      </c>
      <c r="B15" s="8" t="s">
        <v>0</v>
      </c>
      <c r="C15" s="2">
        <v>3500</v>
      </c>
    </row>
    <row r="16" spans="1:4" x14ac:dyDescent="0.25">
      <c r="A16" s="2" t="s">
        <v>12</v>
      </c>
      <c r="B16" s="8" t="s">
        <v>27</v>
      </c>
      <c r="C16" s="2">
        <v>1000</v>
      </c>
    </row>
    <row r="17" spans="1:3" x14ac:dyDescent="0.25">
      <c r="A17" s="2" t="s">
        <v>12</v>
      </c>
      <c r="B17" s="8" t="s">
        <v>28</v>
      </c>
      <c r="C17" s="2">
        <v>16</v>
      </c>
    </row>
    <row r="18" spans="1:3" x14ac:dyDescent="0.25">
      <c r="A18" s="2" t="s">
        <v>14</v>
      </c>
      <c r="B18" s="8" t="s">
        <v>33</v>
      </c>
      <c r="C18" s="2">
        <v>1200</v>
      </c>
    </row>
    <row r="19" spans="1:3" x14ac:dyDescent="0.25">
      <c r="A19" s="2" t="s">
        <v>20</v>
      </c>
      <c r="B19" s="8" t="s">
        <v>30</v>
      </c>
      <c r="C19" s="2">
        <v>9547</v>
      </c>
    </row>
    <row r="20" spans="1:3" x14ac:dyDescent="0.25">
      <c r="A20" s="2" t="s">
        <v>24</v>
      </c>
      <c r="B20" s="8" t="s">
        <v>29</v>
      </c>
      <c r="C20" s="2">
        <v>116.13</v>
      </c>
    </row>
    <row r="21" spans="1:3" x14ac:dyDescent="0.25">
      <c r="A21" s="2" t="s">
        <v>24</v>
      </c>
      <c r="B21" s="8" t="s">
        <v>8</v>
      </c>
      <c r="C21" s="2">
        <v>192.99</v>
      </c>
    </row>
  </sheetData>
  <mergeCells count="1">
    <mergeCell ref="A1:D8"/>
  </mergeCells>
  <pageMargins left="0.7" right="0.7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workbookViewId="0">
      <selection activeCell="E33" sqref="E33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ht="15.75" thickBot="1" x14ac:dyDescent="0.3">
      <c r="A9" s="10"/>
      <c r="B9" s="11"/>
      <c r="C9" s="11"/>
      <c r="D9" s="11"/>
    </row>
    <row r="10" spans="1:4" ht="17.25" thickTop="1" thickBot="1" x14ac:dyDescent="0.3">
      <c r="A10" s="32" t="s">
        <v>6</v>
      </c>
      <c r="B10" s="33"/>
      <c r="C10" s="33"/>
      <c r="D10" s="34"/>
    </row>
    <row r="11" spans="1:4" ht="17.25" thickTop="1" thickBot="1" x14ac:dyDescent="0.3">
      <c r="A11" s="4" t="s">
        <v>4</v>
      </c>
      <c r="B11" s="4" t="s">
        <v>5</v>
      </c>
      <c r="C11" s="4" t="s">
        <v>3</v>
      </c>
      <c r="D11" s="4" t="s">
        <v>2</v>
      </c>
    </row>
    <row r="12" spans="1:4" ht="16.5" thickTop="1" thickBot="1" x14ac:dyDescent="0.3">
      <c r="A12" s="3" t="s">
        <v>9</v>
      </c>
      <c r="B12" s="7" t="s">
        <v>6</v>
      </c>
      <c r="C12" s="3">
        <v>1000</v>
      </c>
      <c r="D12" s="1">
        <f>SUM(C12:C17)</f>
        <v>2140</v>
      </c>
    </row>
    <row r="13" spans="1:4" ht="15.75" thickTop="1" x14ac:dyDescent="0.25">
      <c r="A13" s="2" t="s">
        <v>10</v>
      </c>
      <c r="B13" s="8" t="s">
        <v>11</v>
      </c>
      <c r="C13" s="2">
        <v>600</v>
      </c>
    </row>
    <row r="14" spans="1:4" x14ac:dyDescent="0.25">
      <c r="A14" s="2" t="s">
        <v>12</v>
      </c>
      <c r="B14" s="8" t="s">
        <v>6</v>
      </c>
      <c r="C14" s="2">
        <v>150</v>
      </c>
    </row>
    <row r="15" spans="1:4" x14ac:dyDescent="0.25">
      <c r="A15" s="2" t="s">
        <v>13</v>
      </c>
      <c r="B15" s="8" t="s">
        <v>6</v>
      </c>
      <c r="C15" s="2">
        <v>150</v>
      </c>
    </row>
    <row r="16" spans="1:4" x14ac:dyDescent="0.25">
      <c r="A16" s="2" t="s">
        <v>14</v>
      </c>
      <c r="B16" s="8" t="s">
        <v>6</v>
      </c>
      <c r="C16" s="2">
        <v>200</v>
      </c>
    </row>
    <row r="17" spans="1:4" x14ac:dyDescent="0.25">
      <c r="A17" s="2" t="s">
        <v>15</v>
      </c>
      <c r="B17" s="8" t="s">
        <v>6</v>
      </c>
      <c r="C17" s="2">
        <v>40</v>
      </c>
    </row>
    <row r="20" spans="1:4" ht="15.75" thickBot="1" x14ac:dyDescent="0.3"/>
    <row r="21" spans="1:4" ht="17.25" thickTop="1" thickBot="1" x14ac:dyDescent="0.3">
      <c r="A21" s="32" t="s">
        <v>7</v>
      </c>
      <c r="B21" s="33"/>
      <c r="C21" s="33"/>
      <c r="D21" s="34"/>
    </row>
    <row r="22" spans="1:4" ht="17.25" thickTop="1" thickBot="1" x14ac:dyDescent="0.3">
      <c r="A22" s="4" t="s">
        <v>4</v>
      </c>
      <c r="B22" s="4" t="s">
        <v>5</v>
      </c>
      <c r="C22" s="4" t="s">
        <v>3</v>
      </c>
      <c r="D22" s="4" t="s">
        <v>2</v>
      </c>
    </row>
    <row r="23" spans="1:4" ht="16.5" thickTop="1" thickBot="1" x14ac:dyDescent="0.3">
      <c r="A23" s="3" t="s">
        <v>16</v>
      </c>
      <c r="B23" s="7"/>
      <c r="C23" s="3">
        <v>517</v>
      </c>
      <c r="D23" s="1">
        <f>SUM(C23:C35)</f>
        <v>12121</v>
      </c>
    </row>
    <row r="24" spans="1:4" ht="15.75" thickTop="1" x14ac:dyDescent="0.25">
      <c r="A24" s="2" t="s">
        <v>12</v>
      </c>
      <c r="B24" s="8"/>
      <c r="C24" s="2">
        <v>300</v>
      </c>
    </row>
    <row r="25" spans="1:4" x14ac:dyDescent="0.25">
      <c r="A25" s="2" t="s">
        <v>13</v>
      </c>
      <c r="B25" s="8"/>
      <c r="C25" s="2">
        <v>2400</v>
      </c>
    </row>
    <row r="26" spans="1:4" x14ac:dyDescent="0.25">
      <c r="A26" s="2" t="s">
        <v>17</v>
      </c>
      <c r="B26" s="8"/>
      <c r="C26" s="2">
        <v>550</v>
      </c>
    </row>
    <row r="27" spans="1:4" x14ac:dyDescent="0.25">
      <c r="A27" s="2" t="s">
        <v>18</v>
      </c>
      <c r="B27" s="8"/>
      <c r="C27" s="2">
        <v>300</v>
      </c>
    </row>
    <row r="28" spans="1:4" x14ac:dyDescent="0.25">
      <c r="A28" s="2" t="s">
        <v>14</v>
      </c>
      <c r="B28" s="8"/>
      <c r="C28" s="2">
        <v>2480</v>
      </c>
    </row>
    <row r="29" spans="1:4" x14ac:dyDescent="0.25">
      <c r="A29" s="2" t="s">
        <v>15</v>
      </c>
      <c r="B29" s="8"/>
      <c r="C29" s="2">
        <v>3530</v>
      </c>
    </row>
    <row r="30" spans="1:4" x14ac:dyDescent="0.25">
      <c r="A30" s="2" t="s">
        <v>19</v>
      </c>
      <c r="B30" s="8"/>
      <c r="C30" s="2">
        <v>200</v>
      </c>
    </row>
    <row r="31" spans="1:4" x14ac:dyDescent="0.25">
      <c r="A31" s="2" t="s">
        <v>20</v>
      </c>
      <c r="B31" s="8"/>
      <c r="C31" s="2">
        <v>200</v>
      </c>
    </row>
    <row r="32" spans="1:4" x14ac:dyDescent="0.25">
      <c r="A32" s="2" t="s">
        <v>21</v>
      </c>
      <c r="B32" s="8"/>
      <c r="C32" s="2">
        <v>500</v>
      </c>
    </row>
    <row r="33" spans="1:3" x14ac:dyDescent="0.25">
      <c r="A33" s="2" t="s">
        <v>22</v>
      </c>
      <c r="B33" s="8"/>
      <c r="C33" s="2">
        <v>244</v>
      </c>
    </row>
    <row r="34" spans="1:3" x14ac:dyDescent="0.25">
      <c r="A34" s="2" t="s">
        <v>23</v>
      </c>
      <c r="B34" s="8"/>
      <c r="C34" s="2">
        <v>600</v>
      </c>
    </row>
    <row r="35" spans="1:3" x14ac:dyDescent="0.25">
      <c r="A35" s="2" t="s">
        <v>24</v>
      </c>
      <c r="B35" s="8"/>
      <c r="C35" s="2">
        <v>300</v>
      </c>
    </row>
  </sheetData>
  <mergeCells count="3">
    <mergeCell ref="A1:D8"/>
    <mergeCell ref="A10:D10"/>
    <mergeCell ref="A21:D21"/>
  </mergeCells>
  <pageMargins left="0.7" right="0.7" top="0.75" bottom="0.75" header="0.3" footer="0.3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12.2020</vt:lpstr>
      <vt:lpstr>Расходы 12.2020</vt:lpstr>
      <vt:lpstr>Поступления 12.2020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2021-01-13T06:38:10Z</dcterms:modified>
</cp:coreProperties>
</file>