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15" activeTab="2"/>
  </bookViews>
  <sheets>
    <sheet name="Отчёт 11.2020" sheetId="8" r:id="rId1"/>
    <sheet name="Расходы 11.2020" sheetId="6" r:id="rId2"/>
    <sheet name="Поступления 11.2020" sheetId="7" r:id="rId3"/>
  </sheets>
  <calcPr calcId="144525"/>
</workbook>
</file>

<file path=xl/calcChain.xml><?xml version="1.0" encoding="utf-8"?>
<calcChain xmlns="http://schemas.openxmlformats.org/spreadsheetml/2006/main">
  <c r="D11" i="6" l="1"/>
  <c r="C14" i="8" l="1"/>
  <c r="C12" i="8"/>
  <c r="D28" i="7"/>
  <c r="D12" i="7"/>
  <c r="C16" i="8" l="1"/>
</calcChain>
</file>

<file path=xl/sharedStrings.xml><?xml version="1.0" encoding="utf-8"?>
<sst xmlns="http://schemas.openxmlformats.org/spreadsheetml/2006/main" count="68" uniqueCount="38">
  <si>
    <t>Бухгалтерское обслуживание</t>
  </si>
  <si>
    <t>Обслуживание р/с</t>
  </si>
  <si>
    <t>Итого, руб</t>
  </si>
  <si>
    <t>Сумма, руб</t>
  </si>
  <si>
    <t>10.11.2020г.</t>
  </si>
  <si>
    <t>11.11.2020г.</t>
  </si>
  <si>
    <t>16.11.2020г.</t>
  </si>
  <si>
    <t>17.11.2020г.</t>
  </si>
  <si>
    <t>18.11.2020г.</t>
  </si>
  <si>
    <t>19.11.2020г.</t>
  </si>
  <si>
    <t>23.11.2020г.</t>
  </si>
  <si>
    <t>24.11.2020г.</t>
  </si>
  <si>
    <t>26.11.2020г.</t>
  </si>
  <si>
    <t>27.11.2020г.</t>
  </si>
  <si>
    <t>30.11.2020г.</t>
  </si>
  <si>
    <t>05.11.2020г.</t>
  </si>
  <si>
    <t>06.11.2020г.</t>
  </si>
  <si>
    <t>Подключение короткого номера</t>
  </si>
  <si>
    <t>Комиссия за внесение наличных</t>
  </si>
  <si>
    <t>Лечение "кошечка из под капота"</t>
  </si>
  <si>
    <t>Лечение "кошечка сбитая машиной"</t>
  </si>
  <si>
    <t>Остаток средств на 30.11.2020г. (руб.)</t>
  </si>
  <si>
    <t>Остаток средств на 01.11.2020г. (руб.)</t>
  </si>
  <si>
    <t>Дата</t>
  </si>
  <si>
    <t>Наименование</t>
  </si>
  <si>
    <t>Пожертвования на расчетный счет Фонда в ПАО "Сбербанк"</t>
  </si>
  <si>
    <t>Взнос учередителей на р/с через банкомат с помщью бизнес карты</t>
  </si>
  <si>
    <t>Пожертвования на сайте symvol-nadezhdy.ru по QR-коду и банквской карте</t>
  </si>
  <si>
    <t>12.11.2020г.</t>
  </si>
  <si>
    <t>13.11.2020г.</t>
  </si>
  <si>
    <t>14.11.2020г.</t>
  </si>
  <si>
    <t>20.11.2020г.</t>
  </si>
  <si>
    <t>21.11.2020г.</t>
  </si>
  <si>
    <t>22.11.2020г.</t>
  </si>
  <si>
    <t>29.11.2020г.</t>
  </si>
  <si>
    <t>Общая сумма пожертвований за Ноябрь 2020г. (руб.)</t>
  </si>
  <si>
    <t>Общая сумма Расходов за Ноябрь 2020г. (руб.)</t>
  </si>
  <si>
    <t>Комиссия ПАО "Сбербанк" по операциям интернет эквайринга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</si>
</sst>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3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2" borderId="2" xfId="0" applyFill="1" applyBorder="1"/>
    <xf numFmtId="0" fontId="0" fillId="0" borderId="2" xfId="0" applyBorder="1"/>
    <xf numFmtId="0" fontId="0" fillId="4" borderId="3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0" borderId="7" xfId="0" applyBorder="1"/>
    <xf numFmtId="0" fontId="0" fillId="2" borderId="13" xfId="0" applyFill="1" applyBorder="1"/>
    <xf numFmtId="0" fontId="0" fillId="0" borderId="13" xfId="0" applyBorder="1"/>
    <xf numFmtId="0" fontId="1" fillId="3" borderId="17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0" fillId="2" borderId="20" xfId="0" applyFill="1" applyBorder="1"/>
    <xf numFmtId="0" fontId="0" fillId="0" borderId="20" xfId="0" applyBorder="1"/>
    <xf numFmtId="0" fontId="1" fillId="6" borderId="2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3" borderId="21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30480</xdr:rowOff>
    </xdr:from>
    <xdr:to>
      <xdr:col>1</xdr:col>
      <xdr:colOff>3009899</xdr:colOff>
      <xdr:row>4</xdr:row>
      <xdr:rowOff>186690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480"/>
          <a:ext cx="4010024" cy="1118235"/>
        </a:xfrm>
        <a:prstGeom prst="rect">
          <a:avLst/>
        </a:prstGeom>
      </xdr:spPr>
    </xdr:pic>
    <xdr:clientData/>
  </xdr:twoCellAnchor>
  <xdr:oneCellAnchor>
    <xdr:from>
      <xdr:col>1</xdr:col>
      <xdr:colOff>3171825</xdr:colOff>
      <xdr:row>0</xdr:row>
      <xdr:rowOff>247650</xdr:rowOff>
    </xdr:from>
    <xdr:ext cx="3905250" cy="1009650"/>
    <xdr:sp macro="" textlink="">
      <xdr:nvSpPr>
        <xdr:cNvPr id="3" name="TextBox 2"/>
        <xdr:cNvSpPr txBox="1"/>
      </xdr:nvSpPr>
      <xdr:spPr>
        <a:xfrm>
          <a:off x="4362450" y="247650"/>
          <a:ext cx="3905250" cy="1009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Благотворительный фонд Помощи</a:t>
          </a:r>
        </a:p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бездомным</a:t>
          </a:r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 животным</a:t>
          </a:r>
        </a:p>
        <a:p>
          <a:pPr algn="ctr"/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"Символ Надежды"</a:t>
          </a:r>
          <a:endParaRPr lang="ru-RU" sz="18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  <xdr:oneCellAnchor>
    <xdr:from>
      <xdr:col>0</xdr:col>
      <xdr:colOff>142874</xdr:colOff>
      <xdr:row>5</xdr:row>
      <xdr:rowOff>123825</xdr:rowOff>
    </xdr:from>
    <xdr:ext cx="8305801" cy="400050"/>
    <xdr:sp macro="" textlink="">
      <xdr:nvSpPr>
        <xdr:cNvPr id="4" name="TextBox 3"/>
        <xdr:cNvSpPr txBox="1"/>
      </xdr:nvSpPr>
      <xdr:spPr>
        <a:xfrm>
          <a:off x="142874" y="1323975"/>
          <a:ext cx="8305801" cy="400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800" b="1" u="sng">
              <a:solidFill>
                <a:schemeClr val="accent3">
                  <a:lumMod val="75000"/>
                </a:schemeClr>
              </a:solidFill>
            </a:rPr>
            <a:t>Отчет о получнных пожертвованиях и произведенных расходах за Ноябрь 2020г.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30480</xdr:rowOff>
    </xdr:from>
    <xdr:to>
      <xdr:col>1</xdr:col>
      <xdr:colOff>3009899</xdr:colOff>
      <xdr:row>4</xdr:row>
      <xdr:rowOff>186690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480"/>
          <a:ext cx="4010024" cy="1118235"/>
        </a:xfrm>
        <a:prstGeom prst="rect">
          <a:avLst/>
        </a:prstGeom>
      </xdr:spPr>
    </xdr:pic>
    <xdr:clientData/>
  </xdr:twoCellAnchor>
  <xdr:oneCellAnchor>
    <xdr:from>
      <xdr:col>1</xdr:col>
      <xdr:colOff>3171825</xdr:colOff>
      <xdr:row>0</xdr:row>
      <xdr:rowOff>247650</xdr:rowOff>
    </xdr:from>
    <xdr:ext cx="3905250" cy="1009650"/>
    <xdr:sp macro="" textlink="">
      <xdr:nvSpPr>
        <xdr:cNvPr id="5" name="TextBox 4"/>
        <xdr:cNvSpPr txBox="1"/>
      </xdr:nvSpPr>
      <xdr:spPr>
        <a:xfrm>
          <a:off x="4362450" y="247650"/>
          <a:ext cx="3905250" cy="1009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Благотворительный фонд Помощи</a:t>
          </a:r>
        </a:p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бездомным</a:t>
          </a:r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 животным</a:t>
          </a:r>
        </a:p>
        <a:p>
          <a:pPr algn="ctr"/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"Символ Надежды"</a:t>
          </a:r>
          <a:endParaRPr lang="ru-RU" sz="18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  <xdr:oneCellAnchor>
    <xdr:from>
      <xdr:col>1</xdr:col>
      <xdr:colOff>381001</xdr:colOff>
      <xdr:row>5</xdr:row>
      <xdr:rowOff>133350</xdr:rowOff>
    </xdr:from>
    <xdr:ext cx="5743574" cy="400050"/>
    <xdr:sp macro="" textlink="">
      <xdr:nvSpPr>
        <xdr:cNvPr id="6" name="TextBox 5"/>
        <xdr:cNvSpPr txBox="1"/>
      </xdr:nvSpPr>
      <xdr:spPr>
        <a:xfrm>
          <a:off x="1571626" y="1333500"/>
          <a:ext cx="5743574" cy="400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800" b="1" u="sng">
              <a:solidFill>
                <a:schemeClr val="accent3">
                  <a:lumMod val="75000"/>
                </a:schemeClr>
              </a:solidFill>
            </a:rPr>
            <a:t>Детализация проведенных расходов за Ноябрь</a:t>
          </a:r>
          <a:r>
            <a:rPr lang="ru-RU" sz="1800" b="1" u="sng" baseline="0">
              <a:solidFill>
                <a:schemeClr val="accent3">
                  <a:lumMod val="75000"/>
                </a:schemeClr>
              </a:solidFill>
            </a:rPr>
            <a:t> 2020 года</a:t>
          </a:r>
          <a:endParaRPr lang="ru-RU" sz="1800" b="1" u="sng">
            <a:solidFill>
              <a:schemeClr val="accent3">
                <a:lumMod val="75000"/>
              </a:schemeClr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30480</xdr:rowOff>
    </xdr:from>
    <xdr:to>
      <xdr:col>1</xdr:col>
      <xdr:colOff>3009899</xdr:colOff>
      <xdr:row>4</xdr:row>
      <xdr:rowOff>186690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480"/>
          <a:ext cx="4010024" cy="1118235"/>
        </a:xfrm>
        <a:prstGeom prst="rect">
          <a:avLst/>
        </a:prstGeom>
      </xdr:spPr>
    </xdr:pic>
    <xdr:clientData/>
  </xdr:twoCellAnchor>
  <xdr:oneCellAnchor>
    <xdr:from>
      <xdr:col>1</xdr:col>
      <xdr:colOff>3171825</xdr:colOff>
      <xdr:row>0</xdr:row>
      <xdr:rowOff>247650</xdr:rowOff>
    </xdr:from>
    <xdr:ext cx="3905250" cy="1009650"/>
    <xdr:sp macro="" textlink="">
      <xdr:nvSpPr>
        <xdr:cNvPr id="3" name="TextBox 2"/>
        <xdr:cNvSpPr txBox="1"/>
      </xdr:nvSpPr>
      <xdr:spPr>
        <a:xfrm>
          <a:off x="4362450" y="247650"/>
          <a:ext cx="3905250" cy="1009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Благотворительный фонд Помощи</a:t>
          </a:r>
        </a:p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бездомным</a:t>
          </a:r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 животным</a:t>
          </a:r>
        </a:p>
        <a:p>
          <a:pPr algn="ctr"/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"Символ Надежды"</a:t>
          </a:r>
          <a:endParaRPr lang="ru-RU" sz="18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  <xdr:oneCellAnchor>
    <xdr:from>
      <xdr:col>1</xdr:col>
      <xdr:colOff>114300</xdr:colOff>
      <xdr:row>5</xdr:row>
      <xdr:rowOff>133350</xdr:rowOff>
    </xdr:from>
    <xdr:ext cx="6010275" cy="400050"/>
    <xdr:sp macro="" textlink="">
      <xdr:nvSpPr>
        <xdr:cNvPr id="4" name="TextBox 3"/>
        <xdr:cNvSpPr txBox="1"/>
      </xdr:nvSpPr>
      <xdr:spPr>
        <a:xfrm>
          <a:off x="1304925" y="1333500"/>
          <a:ext cx="6010275" cy="400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800" b="1" u="sng">
              <a:solidFill>
                <a:schemeClr val="accent3">
                  <a:lumMod val="75000"/>
                </a:schemeClr>
              </a:solidFill>
            </a:rPr>
            <a:t>Детализация поступлений за Ноябрь</a:t>
          </a:r>
          <a:r>
            <a:rPr lang="ru-RU" sz="1800" b="1" u="sng" baseline="0">
              <a:solidFill>
                <a:schemeClr val="accent3">
                  <a:lumMod val="75000"/>
                </a:schemeClr>
              </a:solidFill>
            </a:rPr>
            <a:t> 2020 года</a:t>
          </a:r>
          <a:endParaRPr lang="ru-RU" sz="1800" b="1" u="sng">
            <a:solidFill>
              <a:schemeClr val="accent3">
                <a:lumMod val="7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workbookViewId="0">
      <selection activeCell="B35" sqref="B35"/>
    </sheetView>
  </sheetViews>
  <sheetFormatPr defaultRowHeight="15" x14ac:dyDescent="0.25"/>
  <cols>
    <col min="1" max="1" width="17.85546875" customWidth="1"/>
    <col min="2" max="2" width="74" customWidth="1"/>
    <col min="3" max="3" width="14.42578125" customWidth="1"/>
    <col min="4" max="4" width="20.42578125" customWidth="1"/>
    <col min="12" max="12" width="27.85546875" customWidth="1"/>
  </cols>
  <sheetData>
    <row r="1" spans="1:4" ht="20.25" customHeight="1" x14ac:dyDescent="0.25">
      <c r="A1" s="20"/>
      <c r="B1" s="21"/>
      <c r="C1" s="21"/>
      <c r="D1" s="22"/>
    </row>
    <row r="2" spans="1:4" ht="20.25" customHeight="1" x14ac:dyDescent="0.25">
      <c r="A2" s="23"/>
      <c r="B2" s="24"/>
      <c r="C2" s="24"/>
      <c r="D2" s="25"/>
    </row>
    <row r="3" spans="1:4" ht="20.25" customHeight="1" x14ac:dyDescent="0.25">
      <c r="A3" s="23"/>
      <c r="B3" s="24"/>
      <c r="C3" s="24"/>
      <c r="D3" s="25"/>
    </row>
    <row r="4" spans="1:4" ht="15" customHeight="1" x14ac:dyDescent="0.25">
      <c r="A4" s="23"/>
      <c r="B4" s="24"/>
      <c r="C4" s="24"/>
      <c r="D4" s="25"/>
    </row>
    <row r="5" spans="1:4" ht="18.75" customHeight="1" x14ac:dyDescent="0.25">
      <c r="A5" s="23"/>
      <c r="B5" s="24"/>
      <c r="C5" s="24"/>
      <c r="D5" s="25"/>
    </row>
    <row r="6" spans="1:4" ht="18.75" customHeight="1" x14ac:dyDescent="0.25">
      <c r="A6" s="23"/>
      <c r="B6" s="24"/>
      <c r="C6" s="24"/>
      <c r="D6" s="25"/>
    </row>
    <row r="7" spans="1:4" x14ac:dyDescent="0.25">
      <c r="A7" s="23"/>
      <c r="B7" s="24"/>
      <c r="C7" s="24"/>
      <c r="D7" s="25"/>
    </row>
    <row r="8" spans="1:4" x14ac:dyDescent="0.25">
      <c r="A8" s="26"/>
      <c r="B8" s="27"/>
      <c r="C8" s="27"/>
      <c r="D8" s="28"/>
    </row>
    <row r="9" spans="1:4" ht="15.75" thickBot="1" x14ac:dyDescent="0.3">
      <c r="A9" s="14"/>
      <c r="B9" s="15"/>
      <c r="C9" s="15"/>
      <c r="D9" s="9"/>
    </row>
    <row r="10" spans="1:4" ht="16.5" thickBot="1" x14ac:dyDescent="0.3">
      <c r="A10" s="29" t="s">
        <v>22</v>
      </c>
      <c r="B10" s="29"/>
      <c r="C10" s="13">
        <v>-45641.55</v>
      </c>
    </row>
    <row r="11" spans="1:4" ht="17.25" customHeight="1" thickBot="1" x14ac:dyDescent="0.3">
      <c r="A11" s="19"/>
      <c r="B11" s="19"/>
      <c r="C11" s="19"/>
    </row>
    <row r="12" spans="1:4" ht="16.5" thickBot="1" x14ac:dyDescent="0.3">
      <c r="A12" s="30" t="s">
        <v>35</v>
      </c>
      <c r="B12" s="30"/>
      <c r="C12" s="12">
        <f>SUM('Поступления 11.2020'!D12,'Поступления 11.2020'!D28)</f>
        <v>21993.5</v>
      </c>
    </row>
    <row r="13" spans="1:4" ht="16.5" customHeight="1" thickBot="1" x14ac:dyDescent="0.3">
      <c r="A13" s="19"/>
      <c r="B13" s="19"/>
      <c r="C13" s="19"/>
    </row>
    <row r="14" spans="1:4" ht="16.5" thickBot="1" x14ac:dyDescent="0.3">
      <c r="A14" s="30" t="s">
        <v>36</v>
      </c>
      <c r="B14" s="30"/>
      <c r="C14" s="12">
        <f>SUM('Расходы 11.2020'!D11)</f>
        <v>42781.59</v>
      </c>
    </row>
    <row r="15" spans="1:4" ht="16.5" customHeight="1" thickBot="1" x14ac:dyDescent="0.3">
      <c r="A15" s="19"/>
      <c r="B15" s="19"/>
      <c r="C15" s="19"/>
    </row>
    <row r="16" spans="1:4" ht="16.5" thickBot="1" x14ac:dyDescent="0.3">
      <c r="A16" s="17" t="s">
        <v>21</v>
      </c>
      <c r="B16" s="18"/>
      <c r="C16" s="16">
        <f>C10+C12-C14</f>
        <v>-66429.64</v>
      </c>
    </row>
  </sheetData>
  <mergeCells count="8">
    <mergeCell ref="A16:B16"/>
    <mergeCell ref="A11:C11"/>
    <mergeCell ref="A13:C13"/>
    <mergeCell ref="A15:C15"/>
    <mergeCell ref="A1:D8"/>
    <mergeCell ref="A10:B10"/>
    <mergeCell ref="A12:B12"/>
    <mergeCell ref="A14:B14"/>
  </mergeCells>
  <pageMargins left="0.7" right="0.7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workbookViewId="0">
      <selection activeCell="D19" sqref="D19"/>
    </sheetView>
  </sheetViews>
  <sheetFormatPr defaultRowHeight="15" x14ac:dyDescent="0.25"/>
  <cols>
    <col min="1" max="1" width="17.85546875" customWidth="1"/>
    <col min="2" max="2" width="74" customWidth="1"/>
    <col min="3" max="3" width="14.42578125" customWidth="1"/>
    <col min="4" max="4" width="20.42578125" customWidth="1"/>
    <col min="12" max="12" width="27.85546875" customWidth="1"/>
  </cols>
  <sheetData>
    <row r="1" spans="1:4" ht="20.25" customHeight="1" x14ac:dyDescent="0.25">
      <c r="A1" s="20"/>
      <c r="B1" s="21"/>
      <c r="C1" s="21"/>
      <c r="D1" s="22"/>
    </row>
    <row r="2" spans="1:4" ht="20.25" customHeight="1" x14ac:dyDescent="0.25">
      <c r="A2" s="23"/>
      <c r="B2" s="24"/>
      <c r="C2" s="24"/>
      <c r="D2" s="25"/>
    </row>
    <row r="3" spans="1:4" ht="20.25" customHeight="1" x14ac:dyDescent="0.25">
      <c r="A3" s="23"/>
      <c r="B3" s="24"/>
      <c r="C3" s="24"/>
      <c r="D3" s="25"/>
    </row>
    <row r="4" spans="1:4" ht="15" customHeight="1" x14ac:dyDescent="0.25">
      <c r="A4" s="23"/>
      <c r="B4" s="24"/>
      <c r="C4" s="24"/>
      <c r="D4" s="25"/>
    </row>
    <row r="5" spans="1:4" ht="18.75" customHeight="1" x14ac:dyDescent="0.25">
      <c r="A5" s="23"/>
      <c r="B5" s="24"/>
      <c r="C5" s="24"/>
      <c r="D5" s="25"/>
    </row>
    <row r="6" spans="1:4" ht="18.75" customHeight="1" x14ac:dyDescent="0.25">
      <c r="A6" s="23"/>
      <c r="B6" s="24"/>
      <c r="C6" s="24"/>
      <c r="D6" s="25"/>
    </row>
    <row r="7" spans="1:4" x14ac:dyDescent="0.25">
      <c r="A7" s="23"/>
      <c r="B7" s="24"/>
      <c r="C7" s="24"/>
      <c r="D7" s="25"/>
    </row>
    <row r="8" spans="1:4" x14ac:dyDescent="0.25">
      <c r="A8" s="26"/>
      <c r="B8" s="27"/>
      <c r="C8" s="27"/>
      <c r="D8" s="28"/>
    </row>
    <row r="9" spans="1:4" x14ac:dyDescent="0.25">
      <c r="A9" s="5"/>
      <c r="B9" s="6"/>
      <c r="C9" s="6"/>
      <c r="D9" s="6"/>
    </row>
    <row r="10" spans="1:4" ht="16.5" thickBot="1" x14ac:dyDescent="0.3">
      <c r="A10" s="4" t="s">
        <v>23</v>
      </c>
      <c r="B10" s="4" t="s">
        <v>24</v>
      </c>
      <c r="C10" s="4" t="s">
        <v>3</v>
      </c>
      <c r="D10" s="4" t="s">
        <v>2</v>
      </c>
    </row>
    <row r="11" spans="1:4" ht="16.5" thickTop="1" thickBot="1" x14ac:dyDescent="0.3">
      <c r="A11" s="3" t="s">
        <v>15</v>
      </c>
      <c r="B11" s="7" t="s">
        <v>0</v>
      </c>
      <c r="C11" s="3">
        <v>3500</v>
      </c>
      <c r="D11" s="1">
        <f>SUM(C11:C17)</f>
        <v>42781.59</v>
      </c>
    </row>
    <row r="12" spans="1:4" ht="15.75" thickTop="1" x14ac:dyDescent="0.25">
      <c r="A12" s="2" t="s">
        <v>16</v>
      </c>
      <c r="B12" s="8" t="s">
        <v>1</v>
      </c>
      <c r="C12" s="2">
        <v>990</v>
      </c>
    </row>
    <row r="13" spans="1:4" x14ac:dyDescent="0.25">
      <c r="A13" s="2" t="s">
        <v>5</v>
      </c>
      <c r="B13" s="8" t="s">
        <v>17</v>
      </c>
      <c r="C13" s="2">
        <v>9800</v>
      </c>
    </row>
    <row r="14" spans="1:4" x14ac:dyDescent="0.25">
      <c r="A14" s="2" t="s">
        <v>5</v>
      </c>
      <c r="B14" s="8" t="s">
        <v>18</v>
      </c>
      <c r="C14" s="2">
        <v>30</v>
      </c>
    </row>
    <row r="15" spans="1:4" x14ac:dyDescent="0.25">
      <c r="A15" s="2" t="s">
        <v>11</v>
      </c>
      <c r="B15" s="8" t="s">
        <v>19</v>
      </c>
      <c r="C15" s="2">
        <v>9050</v>
      </c>
    </row>
    <row r="16" spans="1:4" x14ac:dyDescent="0.25">
      <c r="A16" s="2" t="s">
        <v>14</v>
      </c>
      <c r="B16" s="8" t="s">
        <v>20</v>
      </c>
      <c r="C16" s="2">
        <v>19300</v>
      </c>
    </row>
    <row r="17" spans="1:3" x14ac:dyDescent="0.25">
      <c r="A17" s="2" t="s">
        <v>14</v>
      </c>
      <c r="B17" s="8" t="s">
        <v>37</v>
      </c>
      <c r="C17" s="2">
        <v>111.59</v>
      </c>
    </row>
  </sheetData>
  <mergeCells count="1">
    <mergeCell ref="A1:D8"/>
  </mergeCells>
  <pageMargins left="0.7" right="0.7" top="0.75" bottom="0.75" header="0.3" footer="0.3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workbookViewId="0">
      <selection activeCell="H10" sqref="H10"/>
    </sheetView>
  </sheetViews>
  <sheetFormatPr defaultRowHeight="15" x14ac:dyDescent="0.25"/>
  <cols>
    <col min="1" max="1" width="17.85546875" customWidth="1"/>
    <col min="2" max="2" width="74" customWidth="1"/>
    <col min="3" max="3" width="14.42578125" customWidth="1"/>
    <col min="4" max="4" width="20.42578125" customWidth="1"/>
    <col min="12" max="12" width="27.85546875" customWidth="1"/>
  </cols>
  <sheetData>
    <row r="1" spans="1:4" ht="20.25" customHeight="1" x14ac:dyDescent="0.25">
      <c r="A1" s="20"/>
      <c r="B1" s="21"/>
      <c r="C1" s="21"/>
      <c r="D1" s="22"/>
    </row>
    <row r="2" spans="1:4" ht="20.25" customHeight="1" x14ac:dyDescent="0.25">
      <c r="A2" s="23"/>
      <c r="B2" s="24"/>
      <c r="C2" s="24"/>
      <c r="D2" s="25"/>
    </row>
    <row r="3" spans="1:4" ht="20.25" customHeight="1" x14ac:dyDescent="0.25">
      <c r="A3" s="23"/>
      <c r="B3" s="24"/>
      <c r="C3" s="24"/>
      <c r="D3" s="25"/>
    </row>
    <row r="4" spans="1:4" ht="15" customHeight="1" x14ac:dyDescent="0.25">
      <c r="A4" s="23"/>
      <c r="B4" s="24"/>
      <c r="C4" s="24"/>
      <c r="D4" s="25"/>
    </row>
    <row r="5" spans="1:4" ht="18.75" customHeight="1" x14ac:dyDescent="0.25">
      <c r="A5" s="23"/>
      <c r="B5" s="24"/>
      <c r="C5" s="24"/>
      <c r="D5" s="25"/>
    </row>
    <row r="6" spans="1:4" ht="18.75" customHeight="1" x14ac:dyDescent="0.25">
      <c r="A6" s="23"/>
      <c r="B6" s="24"/>
      <c r="C6" s="24"/>
      <c r="D6" s="25"/>
    </row>
    <row r="7" spans="1:4" x14ac:dyDescent="0.25">
      <c r="A7" s="23"/>
      <c r="B7" s="24"/>
      <c r="C7" s="24"/>
      <c r="D7" s="25"/>
    </row>
    <row r="8" spans="1:4" x14ac:dyDescent="0.25">
      <c r="A8" s="26"/>
      <c r="B8" s="27"/>
      <c r="C8" s="27"/>
      <c r="D8" s="28"/>
    </row>
    <row r="9" spans="1:4" ht="15.75" thickBot="1" x14ac:dyDescent="0.3">
      <c r="A9" s="10"/>
      <c r="B9" s="11"/>
      <c r="C9" s="11"/>
      <c r="D9" s="11"/>
    </row>
    <row r="10" spans="1:4" ht="17.25" thickTop="1" thickBot="1" x14ac:dyDescent="0.3">
      <c r="A10" s="31" t="s">
        <v>25</v>
      </c>
      <c r="B10" s="32"/>
      <c r="C10" s="32"/>
      <c r="D10" s="33"/>
    </row>
    <row r="11" spans="1:4" ht="17.25" thickTop="1" thickBot="1" x14ac:dyDescent="0.3">
      <c r="A11" s="4" t="s">
        <v>23</v>
      </c>
      <c r="B11" s="4" t="s">
        <v>24</v>
      </c>
      <c r="C11" s="4" t="s">
        <v>3</v>
      </c>
      <c r="D11" s="4" t="s">
        <v>2</v>
      </c>
    </row>
    <row r="12" spans="1:4" ht="16.5" thickTop="1" thickBot="1" x14ac:dyDescent="0.3">
      <c r="A12" s="3" t="s">
        <v>4</v>
      </c>
      <c r="B12" s="7" t="s">
        <v>25</v>
      </c>
      <c r="C12" s="3">
        <v>100</v>
      </c>
      <c r="D12" s="1">
        <f>SUM(C12:C22)</f>
        <v>12055</v>
      </c>
    </row>
    <row r="13" spans="1:4" ht="15.75" thickTop="1" x14ac:dyDescent="0.25">
      <c r="A13" s="2" t="s">
        <v>5</v>
      </c>
      <c r="B13" s="8" t="s">
        <v>26</v>
      </c>
      <c r="C13" s="2">
        <v>10000</v>
      </c>
    </row>
    <row r="14" spans="1:4" x14ac:dyDescent="0.25">
      <c r="A14" s="2" t="s">
        <v>6</v>
      </c>
      <c r="B14" s="8" t="s">
        <v>25</v>
      </c>
      <c r="C14" s="2">
        <v>300</v>
      </c>
    </row>
    <row r="15" spans="1:4" x14ac:dyDescent="0.25">
      <c r="A15" s="2" t="s">
        <v>7</v>
      </c>
      <c r="B15" s="8" t="s">
        <v>25</v>
      </c>
      <c r="C15" s="2">
        <v>450</v>
      </c>
    </row>
    <row r="16" spans="1:4" x14ac:dyDescent="0.25">
      <c r="A16" s="2" t="s">
        <v>8</v>
      </c>
      <c r="B16" s="8" t="s">
        <v>25</v>
      </c>
      <c r="C16" s="2">
        <v>455</v>
      </c>
    </row>
    <row r="17" spans="1:4" x14ac:dyDescent="0.25">
      <c r="A17" s="2" t="s">
        <v>9</v>
      </c>
      <c r="B17" s="8" t="s">
        <v>25</v>
      </c>
      <c r="C17" s="2">
        <v>150</v>
      </c>
    </row>
    <row r="18" spans="1:4" x14ac:dyDescent="0.25">
      <c r="A18" s="2" t="s">
        <v>10</v>
      </c>
      <c r="B18" s="8" t="s">
        <v>25</v>
      </c>
      <c r="C18" s="2">
        <v>100</v>
      </c>
    </row>
    <row r="19" spans="1:4" x14ac:dyDescent="0.25">
      <c r="A19" s="2" t="s">
        <v>11</v>
      </c>
      <c r="B19" s="8" t="s">
        <v>25</v>
      </c>
      <c r="C19" s="2">
        <v>100</v>
      </c>
    </row>
    <row r="20" spans="1:4" x14ac:dyDescent="0.25">
      <c r="A20" s="2" t="s">
        <v>12</v>
      </c>
      <c r="B20" s="8" t="s">
        <v>25</v>
      </c>
      <c r="C20" s="2">
        <v>150</v>
      </c>
    </row>
    <row r="21" spans="1:4" x14ac:dyDescent="0.25">
      <c r="A21" s="2" t="s">
        <v>13</v>
      </c>
      <c r="B21" s="8" t="s">
        <v>25</v>
      </c>
      <c r="C21" s="2">
        <v>150</v>
      </c>
    </row>
    <row r="22" spans="1:4" x14ac:dyDescent="0.25">
      <c r="A22" s="2" t="s">
        <v>14</v>
      </c>
      <c r="B22" s="8" t="s">
        <v>25</v>
      </c>
      <c r="C22" s="2">
        <v>100</v>
      </c>
    </row>
    <row r="25" spans="1:4" ht="15.75" thickBot="1" x14ac:dyDescent="0.3"/>
    <row r="26" spans="1:4" ht="17.25" thickTop="1" thickBot="1" x14ac:dyDescent="0.3">
      <c r="A26" s="31" t="s">
        <v>27</v>
      </c>
      <c r="B26" s="32"/>
      <c r="C26" s="32"/>
      <c r="D26" s="33"/>
    </row>
    <row r="27" spans="1:4" ht="17.25" thickTop="1" thickBot="1" x14ac:dyDescent="0.3">
      <c r="A27" s="4" t="s">
        <v>23</v>
      </c>
      <c r="B27" s="4" t="s">
        <v>24</v>
      </c>
      <c r="C27" s="4" t="s">
        <v>3</v>
      </c>
      <c r="D27" s="4" t="s">
        <v>2</v>
      </c>
    </row>
    <row r="28" spans="1:4" ht="16.5" thickTop="1" thickBot="1" x14ac:dyDescent="0.3">
      <c r="A28" s="3" t="s">
        <v>4</v>
      </c>
      <c r="B28" s="7"/>
      <c r="C28" s="3">
        <v>1604</v>
      </c>
      <c r="D28" s="1">
        <f>SUM(C28:C41)</f>
        <v>9938.5</v>
      </c>
    </row>
    <row r="29" spans="1:4" ht="15.75" thickTop="1" x14ac:dyDescent="0.25">
      <c r="A29" s="2" t="s">
        <v>5</v>
      </c>
      <c r="B29" s="8"/>
      <c r="C29" s="2">
        <v>760</v>
      </c>
    </row>
    <row r="30" spans="1:4" x14ac:dyDescent="0.25">
      <c r="A30" s="2" t="s">
        <v>28</v>
      </c>
      <c r="B30" s="8"/>
      <c r="C30" s="2">
        <v>500</v>
      </c>
    </row>
    <row r="31" spans="1:4" x14ac:dyDescent="0.25">
      <c r="A31" s="2" t="s">
        <v>29</v>
      </c>
      <c r="B31" s="8"/>
      <c r="C31" s="2">
        <v>800</v>
      </c>
    </row>
    <row r="32" spans="1:4" x14ac:dyDescent="0.25">
      <c r="A32" s="2" t="s">
        <v>30</v>
      </c>
      <c r="B32" s="8"/>
      <c r="C32" s="2">
        <v>150</v>
      </c>
    </row>
    <row r="33" spans="1:3" x14ac:dyDescent="0.25">
      <c r="A33" s="2" t="s">
        <v>6</v>
      </c>
      <c r="B33" s="8"/>
      <c r="C33" s="2">
        <v>2838</v>
      </c>
    </row>
    <row r="34" spans="1:3" x14ac:dyDescent="0.25">
      <c r="A34" s="2" t="s">
        <v>7</v>
      </c>
      <c r="B34" s="8"/>
      <c r="C34" s="2">
        <v>1049</v>
      </c>
    </row>
    <row r="35" spans="1:3" x14ac:dyDescent="0.25">
      <c r="A35" s="2" t="s">
        <v>8</v>
      </c>
      <c r="B35" s="8"/>
      <c r="C35" s="2">
        <v>1100</v>
      </c>
    </row>
    <row r="36" spans="1:3" x14ac:dyDescent="0.25">
      <c r="A36" s="2" t="s">
        <v>9</v>
      </c>
      <c r="B36" s="8"/>
      <c r="C36" s="2">
        <v>200</v>
      </c>
    </row>
    <row r="37" spans="1:3" x14ac:dyDescent="0.25">
      <c r="A37" s="2" t="s">
        <v>31</v>
      </c>
      <c r="B37" s="8"/>
      <c r="C37" s="2">
        <v>116</v>
      </c>
    </row>
    <row r="38" spans="1:3" x14ac:dyDescent="0.25">
      <c r="A38" s="2" t="s">
        <v>32</v>
      </c>
      <c r="B38" s="8"/>
      <c r="C38" s="2">
        <v>550</v>
      </c>
    </row>
    <row r="39" spans="1:3" x14ac:dyDescent="0.25">
      <c r="A39" s="2" t="s">
        <v>33</v>
      </c>
      <c r="B39" s="8"/>
      <c r="C39" s="2">
        <v>100</v>
      </c>
    </row>
    <row r="40" spans="1:3" x14ac:dyDescent="0.25">
      <c r="A40" s="2" t="s">
        <v>11</v>
      </c>
      <c r="B40" s="8"/>
      <c r="C40" s="2">
        <v>71.5</v>
      </c>
    </row>
    <row r="41" spans="1:3" x14ac:dyDescent="0.25">
      <c r="A41" s="2" t="s">
        <v>34</v>
      </c>
      <c r="B41" s="8"/>
      <c r="C41" s="2">
        <v>100</v>
      </c>
    </row>
  </sheetData>
  <mergeCells count="3">
    <mergeCell ref="A1:D8"/>
    <mergeCell ref="A10:D10"/>
    <mergeCell ref="A26:D26"/>
  </mergeCells>
  <pageMargins left="0.7" right="0.7" top="0.75" bottom="0.75" header="0.3" footer="0.3"/>
  <pageSetup paperSize="9" scale="7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Отчёт 11.2020</vt:lpstr>
      <vt:lpstr>Расходы 11.2020</vt:lpstr>
      <vt:lpstr>Поступления 11.2020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2020-12-10T18:26:47Z</dcterms:modified>
</cp:coreProperties>
</file>